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175"/>
  </bookViews>
  <sheets>
    <sheet name="Лист1" sheetId="1" r:id="rId1"/>
    <sheet name="Лист2" sheetId="2" r:id="rId2"/>
  </sheets>
  <calcPr calcId="152511"/>
</workbook>
</file>

<file path=xl/calcChain.xml><?xml version="1.0" encoding="utf-8"?>
<calcChain xmlns="http://schemas.openxmlformats.org/spreadsheetml/2006/main">
  <c r="D28" i="1" l="1"/>
  <c r="H23" i="1"/>
  <c r="D12" i="1"/>
  <c r="C25" i="1" l="1"/>
  <c r="G23" i="1"/>
  <c r="F23" i="1"/>
  <c r="C23" i="1" l="1"/>
</calcChain>
</file>

<file path=xl/sharedStrings.xml><?xml version="1.0" encoding="utf-8"?>
<sst xmlns="http://schemas.openxmlformats.org/spreadsheetml/2006/main" count="54" uniqueCount="42">
  <si>
    <t>№ п/п</t>
  </si>
  <si>
    <t>Источник поступления</t>
  </si>
  <si>
    <t>Период поступления</t>
  </si>
  <si>
    <t>Сумма, руб.</t>
  </si>
  <si>
    <t>1 квартал</t>
  </si>
  <si>
    <t>2 квартал</t>
  </si>
  <si>
    <t>3 квартал</t>
  </si>
  <si>
    <t>4 квартал</t>
  </si>
  <si>
    <t>ДОХОДНАЯ ЧАСТЬ</t>
  </si>
  <si>
    <t>РАСХОДНАЯ ЧАСТЬ</t>
  </si>
  <si>
    <t>Наименование затрат</t>
  </si>
  <si>
    <t>Средства краевого бюджета (целевые)</t>
  </si>
  <si>
    <t>Средства краевого бюджета (субсидируемые)</t>
  </si>
  <si>
    <t>Средства РФС</t>
  </si>
  <si>
    <t>Членские взносы</t>
  </si>
  <si>
    <t>Заявочные взносы</t>
  </si>
  <si>
    <t>Прочие</t>
  </si>
  <si>
    <t>Расходы на оплату труда штатных работников</t>
  </si>
  <si>
    <t>Начисления на ФОТ</t>
  </si>
  <si>
    <t>Аренда офисного помещения</t>
  </si>
  <si>
    <t>Коммунальные платежи</t>
  </si>
  <si>
    <t>Расходы на оказание услуг связи</t>
  </si>
  <si>
    <t>Расходы на материально-техническое обеспечение</t>
  </si>
  <si>
    <t>Расходы на проведение совещаний, семинаров</t>
  </si>
  <si>
    <t>Командировочные расходы</t>
  </si>
  <si>
    <t>Проведение спортивных мероприятий</t>
  </si>
  <si>
    <t>11.1.</t>
  </si>
  <si>
    <t>За счет средств краевого бюджета (целевые поступления)</t>
  </si>
  <si>
    <t>11.2.</t>
  </si>
  <si>
    <t>11.3.</t>
  </si>
  <si>
    <t>За счет средств РФС</t>
  </si>
  <si>
    <t>За счет средств заявочных взносов</t>
  </si>
  <si>
    <t>2,3 квартал</t>
  </si>
  <si>
    <t>Итого</t>
  </si>
  <si>
    <r>
      <t xml:space="preserve">            СВОДНЫЙ БЮДЖЕТ НА 2023 ГОД           </t>
    </r>
    <r>
      <rPr>
        <b/>
        <sz val="12"/>
        <color theme="1"/>
        <rFont val="Times New Roman"/>
        <family val="1"/>
        <charset val="204"/>
      </rPr>
      <t>Утвержден Постановлением Исполкома № 01 от 31.03.2023</t>
    </r>
  </si>
  <si>
    <t>Спонсорские поступления</t>
  </si>
  <si>
    <t>За счет средств спонсорских поступлений</t>
  </si>
  <si>
    <t>1-4 квартал</t>
  </si>
  <si>
    <t>2,4 квартал</t>
  </si>
  <si>
    <t>2-4 квартал</t>
  </si>
  <si>
    <t>Переходящий остаток средств прошлого периода (2022 год)</t>
  </si>
  <si>
    <t>11.4.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</si>
</sst>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left"/>
    </xf>
    <xf numFmtId="0" fontId="2" fillId="0" borderId="4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0" xfId="0" applyFont="1"/>
    <xf numFmtId="0" fontId="1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/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topLeftCell="A19" workbookViewId="0">
      <selection activeCell="F25" sqref="F25"/>
    </sheetView>
  </sheetViews>
  <sheetFormatPr defaultRowHeight="15" x14ac:dyDescent="0.25"/>
  <cols>
    <col min="1" max="1" width="5.42578125" customWidth="1"/>
    <col min="2" max="2" width="14" customWidth="1"/>
    <col min="3" max="3" width="10.5703125" customWidth="1"/>
    <col min="4" max="4" width="13" customWidth="1"/>
    <col min="5" max="5" width="12.42578125" customWidth="1"/>
    <col min="6" max="6" width="12" customWidth="1"/>
    <col min="7" max="7" width="12.5703125" customWidth="1"/>
    <col min="8" max="8" width="11.42578125" customWidth="1"/>
    <col min="9" max="9" width="17.7109375" customWidth="1"/>
    <col min="11" max="11" width="10.85546875" customWidth="1"/>
  </cols>
  <sheetData>
    <row r="1" spans="1:12" ht="18.75" x14ac:dyDescent="0.3">
      <c r="A1" s="26" t="s">
        <v>34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24.75" customHeight="1" x14ac:dyDescent="0.25">
      <c r="A2" s="27" t="s">
        <v>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59.25" customHeight="1" x14ac:dyDescent="0.25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5</v>
      </c>
      <c r="G3" s="17" t="s">
        <v>6</v>
      </c>
      <c r="H3" s="17" t="s">
        <v>7</v>
      </c>
    </row>
    <row r="4" spans="1:12" ht="62.25" customHeight="1" x14ac:dyDescent="0.25">
      <c r="A4" s="1">
        <v>1</v>
      </c>
      <c r="B4" s="4" t="s">
        <v>11</v>
      </c>
      <c r="C4" s="16" t="s">
        <v>37</v>
      </c>
      <c r="D4" s="13">
        <v>3900000</v>
      </c>
      <c r="E4" s="10">
        <v>1581272</v>
      </c>
      <c r="F4" s="10">
        <v>2018728</v>
      </c>
      <c r="G4" s="10">
        <v>300000</v>
      </c>
      <c r="H4" s="10"/>
    </row>
    <row r="5" spans="1:12" ht="78.75" customHeight="1" x14ac:dyDescent="0.25">
      <c r="A5" s="1">
        <v>2</v>
      </c>
      <c r="B5" s="4" t="s">
        <v>12</v>
      </c>
      <c r="C5" s="16" t="s">
        <v>37</v>
      </c>
      <c r="D5" s="13">
        <v>1047681</v>
      </c>
      <c r="E5" s="10">
        <v>261920.25</v>
      </c>
      <c r="F5" s="10">
        <v>261920.25</v>
      </c>
      <c r="G5" s="10">
        <v>261920.25</v>
      </c>
      <c r="H5" s="10">
        <v>261920.25</v>
      </c>
    </row>
    <row r="6" spans="1:12" ht="36" customHeight="1" x14ac:dyDescent="0.25">
      <c r="A6" s="1">
        <v>3</v>
      </c>
      <c r="B6" s="4" t="s">
        <v>13</v>
      </c>
      <c r="C6" s="16" t="s">
        <v>38</v>
      </c>
      <c r="D6" s="13">
        <v>1500000</v>
      </c>
      <c r="E6" s="10"/>
      <c r="F6" s="10">
        <v>1000000</v>
      </c>
      <c r="G6" s="10"/>
      <c r="H6" s="10">
        <v>500000</v>
      </c>
    </row>
    <row r="7" spans="1:12" ht="31.5" x14ac:dyDescent="0.25">
      <c r="A7" s="1">
        <v>4</v>
      </c>
      <c r="B7" s="4" t="s">
        <v>14</v>
      </c>
      <c r="C7" s="10" t="s">
        <v>7</v>
      </c>
      <c r="D7" s="13">
        <v>10000</v>
      </c>
      <c r="E7" s="10"/>
      <c r="F7" s="10"/>
      <c r="G7" s="10"/>
      <c r="H7" s="10">
        <v>10000</v>
      </c>
    </row>
    <row r="8" spans="1:12" ht="45.75" customHeight="1" x14ac:dyDescent="0.25">
      <c r="A8" s="1">
        <v>5</v>
      </c>
      <c r="B8" s="4" t="s">
        <v>15</v>
      </c>
      <c r="C8" s="16" t="s">
        <v>32</v>
      </c>
      <c r="D8" s="14">
        <v>720000</v>
      </c>
      <c r="E8" s="15"/>
      <c r="F8" s="10">
        <v>600000</v>
      </c>
      <c r="G8" s="10">
        <v>120000</v>
      </c>
      <c r="H8" s="10"/>
    </row>
    <row r="9" spans="1:12" ht="45.75" customHeight="1" x14ac:dyDescent="0.25">
      <c r="A9" s="1">
        <v>6</v>
      </c>
      <c r="B9" s="4" t="s">
        <v>35</v>
      </c>
      <c r="C9" s="16" t="s">
        <v>39</v>
      </c>
      <c r="D9" s="14">
        <v>3000000</v>
      </c>
      <c r="E9" s="15"/>
      <c r="F9" s="10"/>
      <c r="G9" s="10"/>
      <c r="H9" s="10"/>
    </row>
    <row r="10" spans="1:12" ht="45.75" customHeight="1" x14ac:dyDescent="0.25">
      <c r="A10" s="1">
        <v>7</v>
      </c>
      <c r="B10" s="2" t="s">
        <v>16</v>
      </c>
      <c r="C10" s="2"/>
      <c r="D10" s="6">
        <v>40000</v>
      </c>
      <c r="E10" s="2"/>
      <c r="F10" s="2"/>
      <c r="G10" s="2"/>
      <c r="H10" s="2"/>
    </row>
    <row r="11" spans="1:12" ht="94.5" x14ac:dyDescent="0.25">
      <c r="A11" s="1">
        <v>8</v>
      </c>
      <c r="B11" s="4" t="s">
        <v>40</v>
      </c>
      <c r="C11" s="2" t="s">
        <v>4</v>
      </c>
      <c r="D11" s="6">
        <v>64114</v>
      </c>
      <c r="E11" s="2"/>
      <c r="F11" s="2"/>
      <c r="G11" s="2"/>
      <c r="H11" s="2"/>
    </row>
    <row r="12" spans="1:12" ht="23.25" customHeight="1" x14ac:dyDescent="0.25">
      <c r="A12" s="32" t="s">
        <v>33</v>
      </c>
      <c r="B12" s="33"/>
      <c r="C12" s="34"/>
      <c r="D12" s="11">
        <f>D4+D5+D6+D7+D8+D9+D10+D11</f>
        <v>10281795</v>
      </c>
      <c r="E12" s="2"/>
      <c r="F12" s="2"/>
      <c r="G12" s="2"/>
      <c r="H12" s="2"/>
    </row>
    <row r="13" spans="1:12" ht="27.75" customHeight="1" x14ac:dyDescent="0.25">
      <c r="A13" s="28" t="s">
        <v>9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</row>
    <row r="14" spans="1:12" ht="31.5" x14ac:dyDescent="0.25">
      <c r="A14" s="12" t="s">
        <v>0</v>
      </c>
      <c r="B14" s="12" t="s">
        <v>10</v>
      </c>
      <c r="C14" s="31" t="s">
        <v>3</v>
      </c>
      <c r="D14" s="31"/>
      <c r="E14" s="12" t="s">
        <v>4</v>
      </c>
      <c r="F14" s="12" t="s">
        <v>5</v>
      </c>
      <c r="G14" s="12" t="s">
        <v>6</v>
      </c>
      <c r="H14" s="12" t="s">
        <v>7</v>
      </c>
    </row>
    <row r="15" spans="1:12" ht="65.25" customHeight="1" x14ac:dyDescent="0.25">
      <c r="A15" s="1">
        <v>1</v>
      </c>
      <c r="B15" s="4" t="s">
        <v>17</v>
      </c>
      <c r="C15" s="23">
        <v>1020600</v>
      </c>
      <c r="D15" s="24"/>
      <c r="E15" s="18">
        <v>255150</v>
      </c>
      <c r="F15" s="18">
        <v>255150</v>
      </c>
      <c r="G15" s="18">
        <v>255150</v>
      </c>
      <c r="H15" s="18">
        <v>255150</v>
      </c>
      <c r="I15" s="39" t="s">
        <v>12</v>
      </c>
      <c r="J15" s="40">
        <v>1047681</v>
      </c>
      <c r="K15" s="35" t="s">
        <v>13</v>
      </c>
      <c r="L15" s="30">
        <v>54567</v>
      </c>
    </row>
    <row r="16" spans="1:12" ht="31.5" x14ac:dyDescent="0.25">
      <c r="A16" s="1">
        <v>2</v>
      </c>
      <c r="B16" s="4" t="s">
        <v>18</v>
      </c>
      <c r="C16" s="23">
        <v>81648</v>
      </c>
      <c r="D16" s="24"/>
      <c r="E16" s="18">
        <v>20412</v>
      </c>
      <c r="F16" s="10">
        <v>20412</v>
      </c>
      <c r="G16" s="10">
        <v>20412</v>
      </c>
      <c r="H16" s="10">
        <v>20412</v>
      </c>
      <c r="I16" s="39"/>
      <c r="J16" s="40"/>
      <c r="K16" s="35"/>
      <c r="L16" s="30"/>
    </row>
    <row r="17" spans="1:13" ht="47.25" x14ac:dyDescent="0.25">
      <c r="A17" s="1">
        <v>5</v>
      </c>
      <c r="B17" s="4" t="s">
        <v>19</v>
      </c>
      <c r="C17" s="23">
        <v>420000</v>
      </c>
      <c r="D17" s="24"/>
      <c r="E17" s="18">
        <v>105000</v>
      </c>
      <c r="F17" s="10">
        <v>105000</v>
      </c>
      <c r="G17" s="10">
        <v>105000</v>
      </c>
      <c r="H17" s="10">
        <v>105000</v>
      </c>
      <c r="I17" s="22"/>
      <c r="J17" s="22"/>
      <c r="K17" s="35"/>
      <c r="L17" s="18">
        <v>420000</v>
      </c>
    </row>
    <row r="18" spans="1:13" ht="34.5" customHeight="1" x14ac:dyDescent="0.25">
      <c r="A18" s="1">
        <v>6</v>
      </c>
      <c r="B18" s="4" t="s">
        <v>20</v>
      </c>
      <c r="C18" s="23">
        <v>8000</v>
      </c>
      <c r="D18" s="24"/>
      <c r="E18" s="18">
        <v>2000</v>
      </c>
      <c r="F18" s="10">
        <v>2000</v>
      </c>
      <c r="G18" s="10">
        <v>2000</v>
      </c>
      <c r="H18" s="10">
        <v>2000</v>
      </c>
      <c r="I18" s="41"/>
      <c r="J18" s="19"/>
      <c r="K18" s="35"/>
      <c r="L18" s="18">
        <v>8000</v>
      </c>
    </row>
    <row r="19" spans="1:13" ht="47.25" x14ac:dyDescent="0.25">
      <c r="A19" s="1">
        <v>7</v>
      </c>
      <c r="B19" s="4" t="s">
        <v>21</v>
      </c>
      <c r="C19" s="23">
        <v>32160</v>
      </c>
      <c r="D19" s="24"/>
      <c r="E19" s="18">
        <v>8040</v>
      </c>
      <c r="F19" s="10">
        <v>8040</v>
      </c>
      <c r="G19" s="10">
        <v>8040</v>
      </c>
      <c r="H19" s="10">
        <v>8040</v>
      </c>
      <c r="I19" s="41"/>
      <c r="J19" s="19"/>
      <c r="K19" s="35"/>
      <c r="L19" s="18">
        <v>32160</v>
      </c>
    </row>
    <row r="20" spans="1:13" ht="63" x14ac:dyDescent="0.25">
      <c r="A20" s="1">
        <v>8</v>
      </c>
      <c r="B20" s="4" t="s">
        <v>22</v>
      </c>
      <c r="C20" s="23">
        <v>54000</v>
      </c>
      <c r="D20" s="24"/>
      <c r="E20" s="18">
        <v>30000</v>
      </c>
      <c r="F20" s="10">
        <v>8000</v>
      </c>
      <c r="G20" s="10">
        <v>8000</v>
      </c>
      <c r="H20" s="10">
        <v>8000</v>
      </c>
      <c r="I20" s="41"/>
      <c r="J20" s="19"/>
      <c r="K20" s="35"/>
      <c r="L20" s="18">
        <v>54000</v>
      </c>
    </row>
    <row r="21" spans="1:13" ht="63" x14ac:dyDescent="0.25">
      <c r="A21" s="1">
        <v>9</v>
      </c>
      <c r="B21" s="4" t="s">
        <v>23</v>
      </c>
      <c r="C21" s="23">
        <v>90000</v>
      </c>
      <c r="D21" s="24"/>
      <c r="E21" s="18"/>
      <c r="F21" s="10">
        <v>40000</v>
      </c>
      <c r="G21" s="10">
        <v>40000</v>
      </c>
      <c r="H21" s="10">
        <v>10000</v>
      </c>
      <c r="I21" s="41"/>
      <c r="J21" s="19"/>
      <c r="K21" s="35"/>
      <c r="L21" s="18">
        <v>80000</v>
      </c>
    </row>
    <row r="22" spans="1:13" ht="47.25" x14ac:dyDescent="0.25">
      <c r="A22" s="1">
        <v>10</v>
      </c>
      <c r="B22" s="4" t="s">
        <v>24</v>
      </c>
      <c r="C22" s="23">
        <v>70000</v>
      </c>
      <c r="D22" s="24"/>
      <c r="E22" s="18">
        <v>10000</v>
      </c>
      <c r="F22" s="10">
        <v>40000</v>
      </c>
      <c r="G22" s="10">
        <v>10000</v>
      </c>
      <c r="H22" s="10">
        <v>10000</v>
      </c>
      <c r="I22" s="41"/>
      <c r="J22" s="19"/>
      <c r="K22" s="35"/>
      <c r="L22" s="18">
        <v>70000</v>
      </c>
    </row>
    <row r="23" spans="1:13" ht="50.25" customHeight="1" x14ac:dyDescent="0.25">
      <c r="A23" s="42">
        <v>11</v>
      </c>
      <c r="B23" s="43" t="s">
        <v>25</v>
      </c>
      <c r="C23" s="23">
        <f>E23+F23+G23+H23</f>
        <v>8401273</v>
      </c>
      <c r="D23" s="24"/>
      <c r="E23" s="18">
        <v>1581272</v>
      </c>
      <c r="F23" s="44">
        <f>F24+F25+F26+F27</f>
        <v>2023334</v>
      </c>
      <c r="G23" s="18">
        <f>G24+G25+G26+G27</f>
        <v>2023334</v>
      </c>
      <c r="H23" s="18">
        <f>H24+H25+H26+H27</f>
        <v>2773333</v>
      </c>
    </row>
    <row r="24" spans="1:13" ht="98.25" customHeight="1" x14ac:dyDescent="0.25">
      <c r="A24" s="3" t="s">
        <v>26</v>
      </c>
      <c r="B24" s="5" t="s">
        <v>27</v>
      </c>
      <c r="C24" s="23">
        <v>3900000</v>
      </c>
      <c r="D24" s="24"/>
      <c r="E24" s="18">
        <v>1581272</v>
      </c>
      <c r="F24" s="10">
        <v>772910</v>
      </c>
      <c r="G24" s="10">
        <v>772909</v>
      </c>
      <c r="H24" s="10">
        <v>772909</v>
      </c>
      <c r="I24" s="20"/>
      <c r="J24" s="19"/>
    </row>
    <row r="25" spans="1:13" ht="35.25" customHeight="1" x14ac:dyDescent="0.25">
      <c r="A25" s="3" t="s">
        <v>28</v>
      </c>
      <c r="B25" s="5" t="s">
        <v>30</v>
      </c>
      <c r="C25" s="23">
        <f>F25+G25+H25</f>
        <v>781273</v>
      </c>
      <c r="D25" s="24"/>
      <c r="E25" s="18"/>
      <c r="F25" s="10">
        <v>260424</v>
      </c>
      <c r="G25" s="10">
        <v>260425</v>
      </c>
      <c r="H25" s="10">
        <v>260424</v>
      </c>
      <c r="I25" s="25"/>
      <c r="J25" s="25"/>
      <c r="K25" s="25"/>
      <c r="L25" s="19"/>
      <c r="M25" s="9"/>
    </row>
    <row r="26" spans="1:13" ht="35.25" customHeight="1" x14ac:dyDescent="0.25">
      <c r="A26" s="3" t="s">
        <v>29</v>
      </c>
      <c r="B26" s="5" t="s">
        <v>31</v>
      </c>
      <c r="C26" s="23">
        <v>720000</v>
      </c>
      <c r="D26" s="24"/>
      <c r="E26" s="18"/>
      <c r="F26" s="10">
        <v>240000</v>
      </c>
      <c r="G26" s="10">
        <v>240000</v>
      </c>
      <c r="H26" s="10">
        <v>240000</v>
      </c>
      <c r="I26" s="21"/>
      <c r="J26" s="19"/>
      <c r="M26" s="9"/>
    </row>
    <row r="27" spans="1:13" ht="64.5" customHeight="1" x14ac:dyDescent="0.25">
      <c r="A27" s="3" t="s">
        <v>41</v>
      </c>
      <c r="B27" s="5" t="s">
        <v>36</v>
      </c>
      <c r="C27" s="23">
        <v>3000000</v>
      </c>
      <c r="D27" s="24"/>
      <c r="E27" s="18"/>
      <c r="F27" s="10">
        <v>750000</v>
      </c>
      <c r="G27" s="10">
        <v>750000</v>
      </c>
      <c r="H27" s="10">
        <v>1500000</v>
      </c>
    </row>
    <row r="28" spans="1:13" ht="15.75" x14ac:dyDescent="0.25">
      <c r="A28" s="36" t="s">
        <v>33</v>
      </c>
      <c r="B28" s="37"/>
      <c r="C28" s="38"/>
      <c r="D28" s="11">
        <f>C15+C16+C17+C18+C19+C20+C21+C22+C23</f>
        <v>10177681</v>
      </c>
      <c r="E28" s="7"/>
      <c r="F28" s="8"/>
      <c r="K28" s="9"/>
    </row>
  </sheetData>
  <mergeCells count="25">
    <mergeCell ref="A28:C28"/>
    <mergeCell ref="I15:I16"/>
    <mergeCell ref="J15:J16"/>
    <mergeCell ref="I18:I22"/>
    <mergeCell ref="C15:D15"/>
    <mergeCell ref="C16:D16"/>
    <mergeCell ref="C17:D17"/>
    <mergeCell ref="C18:D18"/>
    <mergeCell ref="C24:D24"/>
    <mergeCell ref="C25:D25"/>
    <mergeCell ref="C26:D26"/>
    <mergeCell ref="C19:D19"/>
    <mergeCell ref="C20:D20"/>
    <mergeCell ref="C21:D21"/>
    <mergeCell ref="C22:D22"/>
    <mergeCell ref="C27:D27"/>
    <mergeCell ref="I25:K25"/>
    <mergeCell ref="A1:L1"/>
    <mergeCell ref="A2:L2"/>
    <mergeCell ref="A13:L13"/>
    <mergeCell ref="L15:L16"/>
    <mergeCell ref="C14:D14"/>
    <mergeCell ref="A12:C12"/>
    <mergeCell ref="C23:D23"/>
    <mergeCell ref="K15:K2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2023-04-05T10:54:07Z</dcterms:modified>
</cp:coreProperties>
</file>